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須賀川市\Desktop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1" l="1"/>
  <c r="I44" i="1"/>
  <c r="H44" i="1"/>
  <c r="G44" i="1"/>
  <c r="F44" i="1"/>
  <c r="E44" i="1"/>
  <c r="D44" i="1"/>
  <c r="K43" i="1"/>
  <c r="K42" i="1"/>
  <c r="K41" i="1"/>
  <c r="K40" i="1"/>
  <c r="K39" i="1"/>
  <c r="J38" i="1"/>
  <c r="I38" i="1"/>
  <c r="H38" i="1"/>
  <c r="G38" i="1"/>
  <c r="F38" i="1"/>
  <c r="E38" i="1"/>
  <c r="D38" i="1"/>
  <c r="K37" i="1"/>
  <c r="K36" i="1"/>
  <c r="K35" i="1"/>
  <c r="K34" i="1"/>
  <c r="K33" i="1"/>
  <c r="J32" i="1"/>
  <c r="I32" i="1"/>
  <c r="H32" i="1"/>
  <c r="G32" i="1"/>
  <c r="F32" i="1"/>
  <c r="E32" i="1"/>
  <c r="D32" i="1"/>
  <c r="K31" i="1"/>
  <c r="K30" i="1"/>
  <c r="K29" i="1"/>
  <c r="K28" i="1"/>
  <c r="K27" i="1"/>
  <c r="J26" i="1"/>
  <c r="I26" i="1"/>
  <c r="H26" i="1"/>
  <c r="G26" i="1"/>
  <c r="F26" i="1"/>
  <c r="E26" i="1"/>
  <c r="D26" i="1"/>
  <c r="K25" i="1"/>
  <c r="K24" i="1"/>
  <c r="K23" i="1"/>
  <c r="K22" i="1"/>
  <c r="K21" i="1"/>
  <c r="J20" i="1"/>
  <c r="I20" i="1"/>
  <c r="H20" i="1"/>
  <c r="G20" i="1"/>
  <c r="F20" i="1"/>
  <c r="E20" i="1"/>
  <c r="D20" i="1"/>
  <c r="K19" i="1"/>
  <c r="K18" i="1"/>
  <c r="K17" i="1"/>
  <c r="K16" i="1"/>
  <c r="K15" i="1"/>
  <c r="J14" i="1"/>
  <c r="I14" i="1"/>
  <c r="H14" i="1"/>
  <c r="G14" i="1"/>
  <c r="F14" i="1"/>
  <c r="E14" i="1"/>
  <c r="D14" i="1"/>
  <c r="K13" i="1"/>
  <c r="K12" i="1"/>
  <c r="K11" i="1"/>
  <c r="K10" i="1"/>
  <c r="K9" i="1"/>
  <c r="J8" i="1"/>
  <c r="I8" i="1"/>
  <c r="H8" i="1"/>
  <c r="G8" i="1"/>
  <c r="F8" i="1"/>
  <c r="E8" i="1"/>
  <c r="D8" i="1"/>
  <c r="K7" i="1"/>
  <c r="K6" i="1"/>
  <c r="K5" i="1"/>
  <c r="K4" i="1"/>
  <c r="K3" i="1"/>
  <c r="K44" i="1" l="1"/>
  <c r="L41" i="1" s="1"/>
  <c r="K38" i="1"/>
  <c r="L36" i="1" s="1"/>
  <c r="K32" i="1"/>
  <c r="L29" i="1" s="1"/>
  <c r="K26" i="1"/>
  <c r="L23" i="1" s="1"/>
  <c r="K20" i="1"/>
  <c r="L17" i="1" s="1"/>
  <c r="K14" i="1"/>
  <c r="L11" i="1" s="1"/>
  <c r="K8" i="1"/>
  <c r="L6" i="1" s="1"/>
  <c r="L43" i="1" l="1"/>
  <c r="L30" i="1"/>
  <c r="L4" i="1"/>
  <c r="L5" i="1"/>
  <c r="L7" i="1"/>
  <c r="L33" i="1"/>
  <c r="L34" i="1"/>
  <c r="L27" i="1"/>
  <c r="L28" i="1"/>
  <c r="L31" i="1"/>
  <c r="L22" i="1"/>
  <c r="L16" i="1"/>
  <c r="L15" i="1"/>
  <c r="L9" i="1"/>
  <c r="L13" i="1"/>
  <c r="L10" i="1"/>
  <c r="L12" i="1"/>
  <c r="L3" i="1"/>
  <c r="L39" i="1"/>
  <c r="L40" i="1"/>
  <c r="L42" i="1"/>
  <c r="L37" i="1"/>
  <c r="L35" i="1"/>
  <c r="L24" i="1"/>
  <c r="L21" i="1"/>
  <c r="L25" i="1"/>
  <c r="L19" i="1"/>
  <c r="L18" i="1"/>
  <c r="L32" i="1" l="1"/>
  <c r="L8" i="1"/>
  <c r="L20" i="1"/>
  <c r="L44" i="1"/>
  <c r="L38" i="1"/>
  <c r="L14" i="1"/>
  <c r="L26" i="1"/>
</calcChain>
</file>

<file path=xl/sharedStrings.xml><?xml version="1.0" encoding="utf-8"?>
<sst xmlns="http://schemas.openxmlformats.org/spreadsheetml/2006/main" count="54" uniqueCount="29">
  <si>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</si>
  <si>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</si>
  <si>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</si>
  <si>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</si>
  <si>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</si>
  <si>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</si>
  <si>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特支</t>
    <rPh sb="0" eb="2">
      <t>トクシ</t>
    </rPh>
    <phoneticPr fontId="1"/>
  </si>
  <si>
    <t>Ｑ１
登下校の安全確保</t>
    <rPh sb="3" eb="6">
      <t>トウゲコウ</t>
    </rPh>
    <rPh sb="7" eb="9">
      <t>アンゼン</t>
    </rPh>
    <rPh sb="9" eb="11">
      <t>カクホ</t>
    </rPh>
    <phoneticPr fontId="1"/>
  </si>
  <si>
    <t>Ｑ２
災害への対応</t>
    <rPh sb="3" eb="5">
      <t>サイガイ</t>
    </rPh>
    <rPh sb="7" eb="9">
      <t>タイオウ</t>
    </rPh>
    <phoneticPr fontId="1"/>
  </si>
  <si>
    <t>Ｑ３
体験活動の重視</t>
    <rPh sb="3" eb="5">
      <t>タイケン</t>
    </rPh>
    <rPh sb="5" eb="7">
      <t>カツドウ</t>
    </rPh>
    <rPh sb="8" eb="10">
      <t>ジュウシ</t>
    </rPh>
    <phoneticPr fontId="1"/>
  </si>
  <si>
    <t>Ｑ４
心の教育の重視</t>
    <rPh sb="3" eb="4">
      <t>ココロ</t>
    </rPh>
    <rPh sb="5" eb="7">
      <t>キョウイク</t>
    </rPh>
    <rPh sb="8" eb="10">
      <t>ジュウシ</t>
    </rPh>
    <phoneticPr fontId="1"/>
  </si>
  <si>
    <t xml:space="preserve">Ｑ５
体力の向上
</t>
    <rPh sb="3" eb="5">
      <t>タイリョク</t>
    </rPh>
    <rPh sb="6" eb="8">
      <t>コウジョウ</t>
    </rPh>
    <phoneticPr fontId="1"/>
  </si>
  <si>
    <t>Ｑ６
学力の向上</t>
    <rPh sb="3" eb="5">
      <t>ガクリョク</t>
    </rPh>
    <rPh sb="6" eb="8">
      <t>コウジョウ</t>
    </rPh>
    <phoneticPr fontId="1"/>
  </si>
  <si>
    <t>Ｑ７
家庭との連携</t>
    <rPh sb="3" eb="5">
      <t>カテイ</t>
    </rPh>
    <rPh sb="7" eb="9">
      <t>レンケイ</t>
    </rPh>
    <phoneticPr fontId="1"/>
  </si>
  <si>
    <t>Ａ</t>
  </si>
  <si>
    <t>Ｂ</t>
  </si>
  <si>
    <t>Ｃ</t>
  </si>
  <si>
    <t>Ｄ</t>
  </si>
  <si>
    <t>Ｅ</t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</si>
  <si>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</si>
  <si>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</si>
  <si>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</si>
  <si>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</si>
  <si>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</si>
  <si>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合計</t>
    <rPh sb="0" eb="2">
      <t>ゴウケイ</t>
    </rPh>
    <phoneticPr fontId="1"/>
  </si>
  <si>
    <t>評価</t>
    <rPh sb="0" eb="2">
      <t>ヒョウカ</t>
    </rPh>
    <phoneticPr fontId="1"/>
  </si>
  <si>
    <t>項目</t>
    <rPh sb="0" eb="2">
      <t>コウモク</t>
    </rPh>
    <phoneticPr fontId="1"/>
  </si>
  <si>
    <t>割合</t>
    <rPh sb="0" eb="2">
      <t>ワリアイ</t>
    </rPh>
    <phoneticPr fontId="1"/>
  </si>
  <si>
    <t>　　　　　　　　　　　　　　　　　令和2年度　学校評価アンケート【保護者用】　2学期　</t>
    <rPh sb="17" eb="19">
      <t>レ</t>
    </rPh>
    <rPh sb="20" eb="22">
      <t>ネンド</t>
    </rPh>
    <rPh sb="23" eb="25">
      <t>ガッコウ</t>
    </rPh>
    <rPh sb="25" eb="27">
      <t>ヒョウカ</t>
    </rPh>
    <rPh sb="33" eb="36">
      <t>ホゴシャ</t>
    </rPh>
    <rPh sb="36" eb="37">
      <t>ヨウ</t>
    </rPh>
    <rPh sb="40" eb="42">
      <t>ガッキ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</si>
</sst>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5" xfId="0" applyBorder="1">
      <alignment vertical="center"/>
    </xf>
    <xf numFmtId="0" fontId="0" fillId="0" borderId="0" xfId="0" applyFill="1" applyBorder="1" applyAlignment="1">
      <alignment horizontal="left" vertical="center"/>
    </xf>
    <xf numFmtId="10" fontId="0" fillId="0" borderId="15" xfId="0" applyNumberFormat="1" applyBorder="1">
      <alignment vertical="center"/>
    </xf>
    <xf numFmtId="10" fontId="0" fillId="0" borderId="14" xfId="0" applyNumberFormat="1" applyBorder="1">
      <alignment vertical="center"/>
    </xf>
    <xf numFmtId="10" fontId="0" fillId="0" borderId="24" xfId="0" applyNumberFormat="1" applyBorder="1">
      <alignment vertical="center"/>
    </xf>
    <xf numFmtId="10" fontId="0" fillId="0" borderId="13" xfId="0" applyNumberFormat="1" applyBorder="1">
      <alignment vertical="center"/>
    </xf>
    <xf numFmtId="10" fontId="0" fillId="0" borderId="16" xfId="0" applyNumberFormat="1" applyBorder="1">
      <alignment vertical="center"/>
    </xf>
    <xf numFmtId="0" fontId="0" fillId="0" borderId="0" xfId="0" applyAlignment="1">
      <alignment horizontal="left" vertical="center"/>
    </xf>
    <xf numFmtId="0" fontId="0" fillId="0" borderId="2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4" xfId="0" applyBorder="1">
      <alignment vertical="center"/>
    </xf>
    <xf numFmtId="0" fontId="0" fillId="0" borderId="33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44</xdr:row>
      <xdr:rowOff>76200</xdr:rowOff>
    </xdr:from>
    <xdr:to>
      <xdr:col>11</xdr:col>
      <xdr:colOff>133350</xdr:colOff>
      <xdr:row>49</xdr:row>
      <xdr:rowOff>142875</xdr:rowOff>
    </xdr:to>
    <xdr:sp macro="" textlink="">
      <xdr:nvSpPr>
        <xdr:cNvPr id="2" name="テキスト ボックス 1"/>
        <xdr:cNvSpPr txBox="1"/>
      </xdr:nvSpPr>
      <xdr:spPr>
        <a:xfrm>
          <a:off x="1104900" y="9134475"/>
          <a:ext cx="5000625" cy="923925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評価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r>
            <a:rPr kumimoji="1" lang="ja-JP" altLang="en-US" sz="1100">
              <a:solidFill>
                <a:sysClr val="windowText" lastClr="000000"/>
              </a:solidFill>
            </a:rPr>
            <a:t>Ａ：よくあてはまる　　Ｂ：ややあてはまる　　Ｃ：あまりあてはまらない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Ｄ：まったくあてはまらない　　Ｅ：判断できない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　一部のみの回答者あり　　</a:t>
          </a: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　回収率９４．８７％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3"/>
  <sheetViews>
    <sheetView tabSelected="1" zoomScale="80" zoomScaleNormal="80" workbookViewId="0">
      <selection activeCell="I53" sqref="I53"/>
    </sheetView>
  </sheetViews>
  <sheetFormatPr defaultRowHeight="13.5" x14ac:dyDescent="0.15"/>
  <cols>
    <col min="1" max="1" width="2.375" customWidth="1"/>
    <col min="3" max="3" width="6" customWidth="1"/>
    <col min="4" max="11" width="7.625" customWidth="1"/>
    <col min="12" max="12" width="10" customWidth="1"/>
  </cols>
  <sheetData>
    <row r="1" spans="2:12" ht="26.25" customHeight="1" thickBot="1" x14ac:dyDescent="0.2">
      <c r="B1" t="s">
        <v>28</v>
      </c>
    </row>
    <row r="2" spans="2:12" ht="22.5" customHeight="1" thickBot="1" x14ac:dyDescent="0.2">
      <c r="B2" s="13" t="s">
        <v>26</v>
      </c>
      <c r="C2" s="4" t="s">
        <v>25</v>
      </c>
      <c r="D2" s="4" t="s">
        <v>0</v>
      </c>
      <c r="E2" s="4" t="s">
        <v>1</v>
      </c>
      <c r="F2" s="4" t="s">
        <v>2</v>
      </c>
      <c r="G2" s="4" t="s">
        <v>3</v>
      </c>
      <c r="H2" s="4" t="s">
        <v>4</v>
      </c>
      <c r="I2" s="4" t="s">
        <v>5</v>
      </c>
      <c r="J2" s="8" t="s">
        <v>6</v>
      </c>
      <c r="K2" s="12" t="s">
        <v>24</v>
      </c>
      <c r="L2" s="12" t="s">
        <v>27</v>
      </c>
    </row>
    <row r="3" spans="2:12" ht="15.95" customHeight="1" x14ac:dyDescent="0.15">
      <c r="B3" s="27" t="s">
        <v>7</v>
      </c>
      <c r="C3" s="5" t="s">
        <v>19</v>
      </c>
      <c r="D3" s="3">
        <v>51</v>
      </c>
      <c r="E3" s="3">
        <v>52</v>
      </c>
      <c r="F3" s="3">
        <v>47</v>
      </c>
      <c r="G3" s="3">
        <v>44</v>
      </c>
      <c r="H3" s="3">
        <v>47</v>
      </c>
      <c r="I3" s="3">
        <v>40</v>
      </c>
      <c r="J3" s="9">
        <v>14</v>
      </c>
      <c r="K3" s="11">
        <f>SUM(D3:J3)</f>
        <v>295</v>
      </c>
      <c r="L3" s="21">
        <f>K3/K8</f>
        <v>0.6385281385281385</v>
      </c>
    </row>
    <row r="4" spans="2:12" ht="15.95" customHeight="1" x14ac:dyDescent="0.15">
      <c r="B4" s="28"/>
      <c r="C4" s="6" t="s">
        <v>20</v>
      </c>
      <c r="D4" s="1">
        <v>11</v>
      </c>
      <c r="E4" s="1">
        <v>29</v>
      </c>
      <c r="F4" s="1">
        <v>18</v>
      </c>
      <c r="G4" s="1">
        <v>30</v>
      </c>
      <c r="H4" s="1">
        <v>30</v>
      </c>
      <c r="I4" s="1">
        <v>24</v>
      </c>
      <c r="J4" s="10">
        <v>2</v>
      </c>
      <c r="K4" s="11">
        <f t="shared" ref="K4:K7" si="0">SUM(D4:J4)</f>
        <v>144</v>
      </c>
      <c r="L4" s="22">
        <f>K4/K8</f>
        <v>0.31168831168831168</v>
      </c>
    </row>
    <row r="5" spans="2:12" ht="15.95" customHeight="1" x14ac:dyDescent="0.15">
      <c r="B5" s="28"/>
      <c r="C5" s="6" t="s">
        <v>21</v>
      </c>
      <c r="D5" s="1">
        <v>4</v>
      </c>
      <c r="E5" s="1">
        <v>4</v>
      </c>
      <c r="F5" s="1">
        <v>1</v>
      </c>
      <c r="G5" s="1">
        <v>2</v>
      </c>
      <c r="H5" s="1">
        <v>3</v>
      </c>
      <c r="I5" s="1">
        <v>4</v>
      </c>
      <c r="J5" s="10">
        <v>0</v>
      </c>
      <c r="K5" s="11">
        <f t="shared" si="0"/>
        <v>18</v>
      </c>
      <c r="L5" s="22">
        <f>K5/K8</f>
        <v>3.896103896103896E-2</v>
      </c>
    </row>
    <row r="6" spans="2:12" ht="15.95" customHeight="1" x14ac:dyDescent="0.15">
      <c r="B6" s="28"/>
      <c r="C6" s="6" t="s">
        <v>22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0">
        <v>0</v>
      </c>
      <c r="K6" s="11">
        <f t="shared" si="0"/>
        <v>0</v>
      </c>
      <c r="L6" s="22">
        <f>K6/K8</f>
        <v>0</v>
      </c>
    </row>
    <row r="7" spans="2:12" ht="15.95" customHeight="1" thickBot="1" x14ac:dyDescent="0.2">
      <c r="B7" s="28"/>
      <c r="C7" s="16" t="s">
        <v>23</v>
      </c>
      <c r="D7" s="17">
        <v>1</v>
      </c>
      <c r="E7" s="17">
        <v>2</v>
      </c>
      <c r="F7" s="17">
        <v>0</v>
      </c>
      <c r="G7" s="17">
        <v>0</v>
      </c>
      <c r="H7" s="17">
        <v>1</v>
      </c>
      <c r="I7" s="17">
        <v>0</v>
      </c>
      <c r="J7" s="18">
        <v>1</v>
      </c>
      <c r="K7" s="11">
        <f t="shared" si="0"/>
        <v>5</v>
      </c>
      <c r="L7" s="23">
        <f>K7/K8</f>
        <v>1.0822510822510822E-2</v>
      </c>
    </row>
    <row r="8" spans="2:12" ht="15.95" customHeight="1" thickTop="1" thickBot="1" x14ac:dyDescent="0.2">
      <c r="B8" s="29"/>
      <c r="C8" s="5"/>
      <c r="D8" s="34">
        <f>SUM(D3:D7)</f>
        <v>67</v>
      </c>
      <c r="E8" s="34">
        <f t="shared" ref="E8:J8" si="1">SUM(E3:E7)</f>
        <v>87</v>
      </c>
      <c r="F8" s="34">
        <f t="shared" si="1"/>
        <v>66</v>
      </c>
      <c r="G8" s="34">
        <f t="shared" si="1"/>
        <v>76</v>
      </c>
      <c r="H8" s="34">
        <f t="shared" si="1"/>
        <v>81</v>
      </c>
      <c r="I8" s="34">
        <f t="shared" si="1"/>
        <v>68</v>
      </c>
      <c r="J8" s="34">
        <f t="shared" si="1"/>
        <v>17</v>
      </c>
      <c r="K8" s="19">
        <f>SUM(K3:K7)</f>
        <v>462</v>
      </c>
      <c r="L8" s="25">
        <f>SUM(L3:L7)</f>
        <v>1</v>
      </c>
    </row>
    <row r="9" spans="2:12" ht="15.95" customHeight="1" x14ac:dyDescent="0.15">
      <c r="B9" s="27" t="s">
        <v>8</v>
      </c>
      <c r="C9" s="7" t="s">
        <v>14</v>
      </c>
      <c r="D9" s="2">
        <v>44</v>
      </c>
      <c r="E9" s="2">
        <v>46</v>
      </c>
      <c r="F9" s="2">
        <v>39</v>
      </c>
      <c r="G9" s="2">
        <v>39</v>
      </c>
      <c r="H9" s="2">
        <v>45</v>
      </c>
      <c r="I9" s="2">
        <v>39</v>
      </c>
      <c r="J9" s="35">
        <v>11</v>
      </c>
      <c r="K9" s="11">
        <f>SUM(D9:J9)</f>
        <v>263</v>
      </c>
      <c r="L9" s="24">
        <f>K9/K14</f>
        <v>0.57049891540130149</v>
      </c>
    </row>
    <row r="10" spans="2:12" ht="15.95" customHeight="1" x14ac:dyDescent="0.15">
      <c r="B10" s="28"/>
      <c r="C10" s="6" t="s">
        <v>15</v>
      </c>
      <c r="D10" s="1">
        <v>14</v>
      </c>
      <c r="E10" s="1">
        <v>34</v>
      </c>
      <c r="F10" s="1">
        <v>22</v>
      </c>
      <c r="G10" s="1">
        <v>31</v>
      </c>
      <c r="H10" s="1">
        <v>28</v>
      </c>
      <c r="I10" s="1">
        <v>22</v>
      </c>
      <c r="J10" s="36">
        <v>4</v>
      </c>
      <c r="K10" s="11">
        <f t="shared" ref="K10:K13" si="2">SUM(D10:J10)</f>
        <v>155</v>
      </c>
      <c r="L10" s="22">
        <f>K10/K14</f>
        <v>0.33622559652928419</v>
      </c>
    </row>
    <row r="11" spans="2:12" ht="15.95" customHeight="1" x14ac:dyDescent="0.15">
      <c r="B11" s="28"/>
      <c r="C11" s="6" t="s">
        <v>16</v>
      </c>
      <c r="D11" s="1">
        <v>4</v>
      </c>
      <c r="E11" s="1">
        <v>3</v>
      </c>
      <c r="F11" s="1">
        <v>2</v>
      </c>
      <c r="G11" s="1">
        <v>4</v>
      </c>
      <c r="H11" s="1">
        <v>4</v>
      </c>
      <c r="I11" s="1">
        <v>5</v>
      </c>
      <c r="J11" s="36">
        <v>0</v>
      </c>
      <c r="K11" s="11">
        <f t="shared" si="2"/>
        <v>22</v>
      </c>
      <c r="L11" s="22">
        <f>K11/K14</f>
        <v>4.7722342733188719E-2</v>
      </c>
    </row>
    <row r="12" spans="2:12" ht="15.95" customHeight="1" x14ac:dyDescent="0.15">
      <c r="B12" s="28"/>
      <c r="C12" s="6" t="s">
        <v>17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36">
        <v>0</v>
      </c>
      <c r="K12" s="11">
        <f t="shared" si="2"/>
        <v>0</v>
      </c>
      <c r="L12" s="22">
        <f>K12/K14</f>
        <v>0</v>
      </c>
    </row>
    <row r="13" spans="2:12" ht="15.95" customHeight="1" thickBot="1" x14ac:dyDescent="0.2">
      <c r="B13" s="28"/>
      <c r="C13" s="16" t="s">
        <v>18</v>
      </c>
      <c r="D13" s="17">
        <v>5</v>
      </c>
      <c r="E13" s="17">
        <v>4</v>
      </c>
      <c r="F13" s="17">
        <v>3</v>
      </c>
      <c r="G13" s="17">
        <v>2</v>
      </c>
      <c r="H13" s="17">
        <v>4</v>
      </c>
      <c r="I13" s="17">
        <v>2</v>
      </c>
      <c r="J13" s="37">
        <v>1</v>
      </c>
      <c r="K13" s="11">
        <f t="shared" si="2"/>
        <v>21</v>
      </c>
      <c r="L13" s="23">
        <f>K13/K14</f>
        <v>4.5553145336225599E-2</v>
      </c>
    </row>
    <row r="14" spans="2:12" ht="15.95" customHeight="1" thickTop="1" thickBot="1" x14ac:dyDescent="0.2">
      <c r="B14" s="29"/>
      <c r="C14" s="5"/>
      <c r="D14" s="15">
        <f>SUM(D9:D13)</f>
        <v>67</v>
      </c>
      <c r="E14" s="15">
        <f t="shared" ref="E14" si="3">SUM(E9:E13)</f>
        <v>87</v>
      </c>
      <c r="F14" s="15">
        <f t="shared" ref="F14" si="4">SUM(F9:F13)</f>
        <v>66</v>
      </c>
      <c r="G14" s="15">
        <f t="shared" ref="G14" si="5">SUM(G9:G13)</f>
        <v>76</v>
      </c>
      <c r="H14" s="15">
        <f t="shared" ref="H14" si="6">SUM(H9:H13)</f>
        <v>81</v>
      </c>
      <c r="I14" s="15">
        <f t="shared" ref="I14" si="7">SUM(I9:I13)</f>
        <v>68</v>
      </c>
      <c r="J14" s="38">
        <f t="shared" ref="J14" si="8">SUM(J9:J13)</f>
        <v>16</v>
      </c>
      <c r="K14" s="19">
        <f>SUM(K9:K13)</f>
        <v>461</v>
      </c>
      <c r="L14" s="25">
        <f>SUM(L9:L13)</f>
        <v>1</v>
      </c>
    </row>
    <row r="15" spans="2:12" ht="15.95" customHeight="1" x14ac:dyDescent="0.15">
      <c r="B15" s="27" t="s">
        <v>9</v>
      </c>
      <c r="C15" s="7" t="s">
        <v>14</v>
      </c>
      <c r="D15" s="3">
        <v>46</v>
      </c>
      <c r="E15" s="3">
        <v>51</v>
      </c>
      <c r="F15" s="3">
        <v>46</v>
      </c>
      <c r="G15" s="3">
        <v>49</v>
      </c>
      <c r="H15" s="3">
        <v>52</v>
      </c>
      <c r="I15" s="3">
        <v>42</v>
      </c>
      <c r="J15" s="9">
        <v>14</v>
      </c>
      <c r="K15" s="11">
        <f>SUM(D15:J15)</f>
        <v>300</v>
      </c>
      <c r="L15" s="24">
        <f>K15/K20</f>
        <v>0.64935064935064934</v>
      </c>
    </row>
    <row r="16" spans="2:12" ht="15.95" customHeight="1" x14ac:dyDescent="0.15">
      <c r="B16" s="28"/>
      <c r="C16" s="6" t="s">
        <v>15</v>
      </c>
      <c r="D16" s="1">
        <v>16</v>
      </c>
      <c r="E16" s="1">
        <v>32</v>
      </c>
      <c r="F16" s="1">
        <v>17</v>
      </c>
      <c r="G16" s="1">
        <v>23</v>
      </c>
      <c r="H16" s="1">
        <v>24</v>
      </c>
      <c r="I16" s="1">
        <v>22</v>
      </c>
      <c r="J16" s="10">
        <v>1</v>
      </c>
      <c r="K16" s="11">
        <f t="shared" ref="K16:K19" si="9">SUM(D16:J16)</f>
        <v>135</v>
      </c>
      <c r="L16" s="22">
        <f>K16/K20</f>
        <v>0.29220779220779219</v>
      </c>
    </row>
    <row r="17" spans="2:12" ht="15.95" customHeight="1" x14ac:dyDescent="0.15">
      <c r="B17" s="28"/>
      <c r="C17" s="6" t="s">
        <v>16</v>
      </c>
      <c r="D17" s="1">
        <v>2</v>
      </c>
      <c r="E17" s="1">
        <v>4</v>
      </c>
      <c r="F17" s="1">
        <v>3</v>
      </c>
      <c r="G17" s="1">
        <v>4</v>
      </c>
      <c r="H17" s="1">
        <v>5</v>
      </c>
      <c r="I17" s="1">
        <v>4</v>
      </c>
      <c r="J17" s="10">
        <v>2</v>
      </c>
      <c r="K17" s="11">
        <f t="shared" si="9"/>
        <v>24</v>
      </c>
      <c r="L17" s="22">
        <f>K17/K20</f>
        <v>5.1948051948051951E-2</v>
      </c>
    </row>
    <row r="18" spans="2:12" ht="15.95" customHeight="1" x14ac:dyDescent="0.15">
      <c r="B18" s="28"/>
      <c r="C18" s="6" t="s">
        <v>17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0">
        <v>0</v>
      </c>
      <c r="K18" s="11">
        <f t="shared" si="9"/>
        <v>0</v>
      </c>
      <c r="L18" s="22">
        <f>K18/K20</f>
        <v>0</v>
      </c>
    </row>
    <row r="19" spans="2:12" ht="15.95" customHeight="1" thickBot="1" x14ac:dyDescent="0.2">
      <c r="B19" s="28"/>
      <c r="C19" s="16" t="s">
        <v>18</v>
      </c>
      <c r="D19" s="17">
        <v>3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8">
        <v>0</v>
      </c>
      <c r="K19" s="11">
        <f t="shared" si="9"/>
        <v>3</v>
      </c>
      <c r="L19" s="23">
        <f>K19/K20</f>
        <v>6.4935064935064939E-3</v>
      </c>
    </row>
    <row r="20" spans="2:12" ht="15.95" customHeight="1" thickTop="1" thickBot="1" x14ac:dyDescent="0.2">
      <c r="B20" s="29"/>
      <c r="C20" s="5"/>
      <c r="D20" s="34">
        <f>SUM(D15:D19)</f>
        <v>67</v>
      </c>
      <c r="E20" s="34">
        <f t="shared" ref="E20" si="10">SUM(E15:E19)</f>
        <v>87</v>
      </c>
      <c r="F20" s="34">
        <f t="shared" ref="F20" si="11">SUM(F15:F19)</f>
        <v>66</v>
      </c>
      <c r="G20" s="34">
        <f t="shared" ref="G20" si="12">SUM(G15:G19)</f>
        <v>76</v>
      </c>
      <c r="H20" s="34">
        <f t="shared" ref="H20" si="13">SUM(H15:H19)</f>
        <v>81</v>
      </c>
      <c r="I20" s="34">
        <f t="shared" ref="I20" si="14">SUM(I15:I19)</f>
        <v>68</v>
      </c>
      <c r="J20" s="34">
        <f t="shared" ref="J20" si="15">SUM(J15:J19)</f>
        <v>17</v>
      </c>
      <c r="K20" s="19">
        <f>SUM(K15:K19)</f>
        <v>462</v>
      </c>
      <c r="L20" s="25">
        <f>SUM(L15:L19)</f>
        <v>0.99999999999999989</v>
      </c>
    </row>
    <row r="21" spans="2:12" ht="15.95" customHeight="1" x14ac:dyDescent="0.15">
      <c r="B21" s="27" t="s">
        <v>10</v>
      </c>
      <c r="C21" s="7" t="s">
        <v>14</v>
      </c>
      <c r="D21" s="2">
        <v>45</v>
      </c>
      <c r="E21" s="2">
        <v>43</v>
      </c>
      <c r="F21" s="2">
        <v>46</v>
      </c>
      <c r="G21" s="2">
        <v>40</v>
      </c>
      <c r="H21" s="2">
        <v>50</v>
      </c>
      <c r="I21" s="2">
        <v>40</v>
      </c>
      <c r="J21" s="35">
        <v>15</v>
      </c>
      <c r="K21" s="11">
        <f>SUM(D21:J21)</f>
        <v>279</v>
      </c>
      <c r="L21" s="24">
        <f>K21/K26</f>
        <v>0.60389610389610393</v>
      </c>
    </row>
    <row r="22" spans="2:12" ht="15.95" customHeight="1" x14ac:dyDescent="0.15">
      <c r="B22" s="28"/>
      <c r="C22" s="6" t="s">
        <v>15</v>
      </c>
      <c r="D22" s="1">
        <v>18</v>
      </c>
      <c r="E22" s="1">
        <v>32</v>
      </c>
      <c r="F22" s="1">
        <v>18</v>
      </c>
      <c r="G22" s="1">
        <v>31</v>
      </c>
      <c r="H22" s="1">
        <v>26</v>
      </c>
      <c r="I22" s="1">
        <v>24</v>
      </c>
      <c r="J22" s="36">
        <v>2</v>
      </c>
      <c r="K22" s="11">
        <f t="shared" ref="K22:K25" si="16">SUM(D22:J22)</f>
        <v>151</v>
      </c>
      <c r="L22" s="22">
        <f>K22/K26</f>
        <v>0.32683982683982682</v>
      </c>
    </row>
    <row r="23" spans="2:12" ht="15.95" customHeight="1" x14ac:dyDescent="0.15">
      <c r="B23" s="28"/>
      <c r="C23" s="6" t="s">
        <v>16</v>
      </c>
      <c r="D23" s="1">
        <v>4</v>
      </c>
      <c r="E23" s="1">
        <v>9</v>
      </c>
      <c r="F23" s="1">
        <v>2</v>
      </c>
      <c r="G23" s="1">
        <v>3</v>
      </c>
      <c r="H23" s="1">
        <v>5</v>
      </c>
      <c r="I23" s="1">
        <v>4</v>
      </c>
      <c r="J23" s="36">
        <v>0</v>
      </c>
      <c r="K23" s="11">
        <f t="shared" si="16"/>
        <v>27</v>
      </c>
      <c r="L23" s="22">
        <f>K23/K26</f>
        <v>5.844155844155844E-2</v>
      </c>
    </row>
    <row r="24" spans="2:12" ht="15.95" customHeight="1" x14ac:dyDescent="0.15">
      <c r="B24" s="28"/>
      <c r="C24" s="6" t="s">
        <v>17</v>
      </c>
      <c r="D24" s="1">
        <v>0</v>
      </c>
      <c r="E24" s="1">
        <v>1</v>
      </c>
      <c r="F24" s="1">
        <v>0</v>
      </c>
      <c r="G24" s="1">
        <v>1</v>
      </c>
      <c r="H24" s="1">
        <v>0</v>
      </c>
      <c r="I24" s="1">
        <v>0</v>
      </c>
      <c r="J24" s="36">
        <v>0</v>
      </c>
      <c r="K24" s="11">
        <f t="shared" si="16"/>
        <v>2</v>
      </c>
      <c r="L24" s="22">
        <f>K24/K26</f>
        <v>4.329004329004329E-3</v>
      </c>
    </row>
    <row r="25" spans="2:12" ht="15.95" customHeight="1" thickBot="1" x14ac:dyDescent="0.2">
      <c r="B25" s="28"/>
      <c r="C25" s="16" t="s">
        <v>18</v>
      </c>
      <c r="D25" s="17">
        <v>0</v>
      </c>
      <c r="E25" s="17">
        <v>2</v>
      </c>
      <c r="F25" s="17">
        <v>0</v>
      </c>
      <c r="G25" s="17">
        <v>1</v>
      </c>
      <c r="H25" s="17">
        <v>0</v>
      </c>
      <c r="I25" s="17">
        <v>0</v>
      </c>
      <c r="J25" s="37">
        <v>0</v>
      </c>
      <c r="K25" s="11">
        <f t="shared" si="16"/>
        <v>3</v>
      </c>
      <c r="L25" s="23">
        <f>K25/K26</f>
        <v>6.4935064935064939E-3</v>
      </c>
    </row>
    <row r="26" spans="2:12" ht="15.95" customHeight="1" thickTop="1" thickBot="1" x14ac:dyDescent="0.2">
      <c r="B26" s="29"/>
      <c r="C26" s="5"/>
      <c r="D26" s="34">
        <f>SUM(D21:D25)</f>
        <v>67</v>
      </c>
      <c r="E26" s="34">
        <f t="shared" ref="E26" si="17">SUM(E21:E25)</f>
        <v>87</v>
      </c>
      <c r="F26" s="34">
        <f t="shared" ref="F26" si="18">SUM(F21:F25)</f>
        <v>66</v>
      </c>
      <c r="G26" s="34">
        <f t="shared" ref="G26" si="19">SUM(G21:G25)</f>
        <v>76</v>
      </c>
      <c r="H26" s="34">
        <f t="shared" ref="H26" si="20">SUM(H21:H25)</f>
        <v>81</v>
      </c>
      <c r="I26" s="34">
        <f t="shared" ref="I26" si="21">SUM(I21:I25)</f>
        <v>68</v>
      </c>
      <c r="J26" s="39">
        <f t="shared" ref="J26" si="22">SUM(J21:J25)</f>
        <v>17</v>
      </c>
      <c r="K26" s="19">
        <f>SUM(K21:K25)</f>
        <v>462</v>
      </c>
      <c r="L26" s="25">
        <f>SUM(L21:L25)</f>
        <v>0.99999999999999989</v>
      </c>
    </row>
    <row r="27" spans="2:12" ht="15.95" customHeight="1" x14ac:dyDescent="0.15">
      <c r="B27" s="27" t="s">
        <v>11</v>
      </c>
      <c r="C27" s="7" t="s">
        <v>14</v>
      </c>
      <c r="D27" s="2">
        <v>48</v>
      </c>
      <c r="E27" s="2">
        <v>54</v>
      </c>
      <c r="F27" s="2">
        <v>38</v>
      </c>
      <c r="G27" s="2">
        <v>43</v>
      </c>
      <c r="H27" s="2">
        <v>48</v>
      </c>
      <c r="I27" s="2">
        <v>38</v>
      </c>
      <c r="J27" s="35">
        <v>12</v>
      </c>
      <c r="K27" s="11">
        <f>SUM(D27:J27)</f>
        <v>281</v>
      </c>
      <c r="L27" s="24">
        <f>K27/K32</f>
        <v>0.60822510822510822</v>
      </c>
    </row>
    <row r="28" spans="2:12" ht="15.95" customHeight="1" x14ac:dyDescent="0.15">
      <c r="B28" s="28"/>
      <c r="C28" s="6" t="s">
        <v>15</v>
      </c>
      <c r="D28" s="1">
        <v>15</v>
      </c>
      <c r="E28" s="1">
        <v>29</v>
      </c>
      <c r="F28" s="1">
        <v>24</v>
      </c>
      <c r="G28" s="1">
        <v>26</v>
      </c>
      <c r="H28" s="1">
        <v>26</v>
      </c>
      <c r="I28" s="1">
        <v>25</v>
      </c>
      <c r="J28" s="36">
        <v>4</v>
      </c>
      <c r="K28" s="11">
        <f t="shared" ref="K28:K31" si="23">SUM(D28:J28)</f>
        <v>149</v>
      </c>
      <c r="L28" s="22">
        <f>K28/K32</f>
        <v>0.32251082251082253</v>
      </c>
    </row>
    <row r="29" spans="2:12" ht="15.95" customHeight="1" x14ac:dyDescent="0.15">
      <c r="B29" s="28"/>
      <c r="C29" s="6" t="s">
        <v>16</v>
      </c>
      <c r="D29" s="1">
        <v>3</v>
      </c>
      <c r="E29" s="1">
        <v>4</v>
      </c>
      <c r="F29" s="1">
        <v>4</v>
      </c>
      <c r="G29" s="1">
        <v>6</v>
      </c>
      <c r="H29" s="1">
        <v>6</v>
      </c>
      <c r="I29" s="1">
        <v>4</v>
      </c>
      <c r="J29" s="36">
        <v>1</v>
      </c>
      <c r="K29" s="11">
        <f t="shared" si="23"/>
        <v>28</v>
      </c>
      <c r="L29" s="22">
        <f>K29/K32</f>
        <v>6.0606060606060608E-2</v>
      </c>
    </row>
    <row r="30" spans="2:12" ht="15.95" customHeight="1" x14ac:dyDescent="0.15">
      <c r="B30" s="28"/>
      <c r="C30" s="6" t="s">
        <v>17</v>
      </c>
      <c r="D30" s="1">
        <v>0</v>
      </c>
      <c r="E30" s="1">
        <v>0</v>
      </c>
      <c r="F30" s="1">
        <v>0</v>
      </c>
      <c r="G30" s="1">
        <v>0</v>
      </c>
      <c r="H30" s="1">
        <v>1</v>
      </c>
      <c r="I30" s="1">
        <v>1</v>
      </c>
      <c r="J30" s="36">
        <v>0</v>
      </c>
      <c r="K30" s="11">
        <f t="shared" si="23"/>
        <v>2</v>
      </c>
      <c r="L30" s="22">
        <f>K30/K32</f>
        <v>4.329004329004329E-3</v>
      </c>
    </row>
    <row r="31" spans="2:12" ht="15.95" customHeight="1" thickBot="1" x14ac:dyDescent="0.2">
      <c r="B31" s="28"/>
      <c r="C31" s="16" t="s">
        <v>18</v>
      </c>
      <c r="D31" s="17">
        <v>1</v>
      </c>
      <c r="E31" s="17">
        <v>0</v>
      </c>
      <c r="F31" s="17">
        <v>0</v>
      </c>
      <c r="G31" s="17">
        <v>1</v>
      </c>
      <c r="H31" s="17">
        <v>0</v>
      </c>
      <c r="I31" s="17">
        <v>0</v>
      </c>
      <c r="J31" s="37">
        <v>0</v>
      </c>
      <c r="K31" s="11">
        <f t="shared" si="23"/>
        <v>2</v>
      </c>
      <c r="L31" s="23">
        <f>K31/K32</f>
        <v>4.329004329004329E-3</v>
      </c>
    </row>
    <row r="32" spans="2:12" ht="15.95" customHeight="1" thickTop="1" thickBot="1" x14ac:dyDescent="0.2">
      <c r="B32" s="29"/>
      <c r="C32" s="5"/>
      <c r="D32" s="15">
        <f>SUM(D27:D31)</f>
        <v>67</v>
      </c>
      <c r="E32" s="15">
        <f t="shared" ref="E32" si="24">SUM(E27:E31)</f>
        <v>87</v>
      </c>
      <c r="F32" s="15">
        <f t="shared" ref="F32" si="25">SUM(F27:F31)</f>
        <v>66</v>
      </c>
      <c r="G32" s="15">
        <f t="shared" ref="G32" si="26">SUM(G27:G31)</f>
        <v>76</v>
      </c>
      <c r="H32" s="15">
        <f t="shared" ref="H32" si="27">SUM(H27:H31)</f>
        <v>81</v>
      </c>
      <c r="I32" s="15">
        <f t="shared" ref="I32" si="28">SUM(I27:I31)</f>
        <v>68</v>
      </c>
      <c r="J32" s="38">
        <f t="shared" ref="J32" si="29">SUM(J27:J31)</f>
        <v>17</v>
      </c>
      <c r="K32" s="19">
        <f>SUM(K27:K31)</f>
        <v>462</v>
      </c>
      <c r="L32" s="25">
        <f>SUM(L27:L31)</f>
        <v>1</v>
      </c>
    </row>
    <row r="33" spans="2:12" ht="15.95" customHeight="1" x14ac:dyDescent="0.15">
      <c r="B33" s="27" t="s">
        <v>12</v>
      </c>
      <c r="C33" s="7" t="s">
        <v>14</v>
      </c>
      <c r="D33" s="3">
        <v>45</v>
      </c>
      <c r="E33" s="3">
        <v>50</v>
      </c>
      <c r="F33" s="3">
        <v>37</v>
      </c>
      <c r="G33" s="3">
        <v>38</v>
      </c>
      <c r="H33" s="3">
        <v>50</v>
      </c>
      <c r="I33" s="3">
        <v>42</v>
      </c>
      <c r="J33" s="40">
        <v>15</v>
      </c>
      <c r="K33" s="11">
        <f>SUM(D33:J33)</f>
        <v>277</v>
      </c>
      <c r="L33" s="24">
        <f>K33/K38</f>
        <v>0.59956709956709953</v>
      </c>
    </row>
    <row r="34" spans="2:12" ht="15.95" customHeight="1" x14ac:dyDescent="0.15">
      <c r="B34" s="28"/>
      <c r="C34" s="6" t="s">
        <v>15</v>
      </c>
      <c r="D34" s="1">
        <v>22</v>
      </c>
      <c r="E34" s="1">
        <v>30</v>
      </c>
      <c r="F34" s="1">
        <v>24</v>
      </c>
      <c r="G34" s="1">
        <v>33</v>
      </c>
      <c r="H34" s="1">
        <v>22</v>
      </c>
      <c r="I34" s="1">
        <v>21</v>
      </c>
      <c r="J34" s="36">
        <v>2</v>
      </c>
      <c r="K34" s="11">
        <f t="shared" ref="K34:K37" si="30">SUM(D34:J34)</f>
        <v>154</v>
      </c>
      <c r="L34" s="22">
        <f>K34/K38</f>
        <v>0.33333333333333331</v>
      </c>
    </row>
    <row r="35" spans="2:12" ht="15.95" customHeight="1" x14ac:dyDescent="0.15">
      <c r="B35" s="28"/>
      <c r="C35" s="6" t="s">
        <v>16</v>
      </c>
      <c r="D35" s="1">
        <v>0</v>
      </c>
      <c r="E35" s="1">
        <v>6</v>
      </c>
      <c r="F35" s="1">
        <v>3</v>
      </c>
      <c r="G35" s="1">
        <v>3</v>
      </c>
      <c r="H35" s="1">
        <v>6</v>
      </c>
      <c r="I35" s="1">
        <v>5</v>
      </c>
      <c r="J35" s="36">
        <v>0</v>
      </c>
      <c r="K35" s="11">
        <f t="shared" si="30"/>
        <v>23</v>
      </c>
      <c r="L35" s="22">
        <f>K35/K38</f>
        <v>4.9783549783549784E-2</v>
      </c>
    </row>
    <row r="36" spans="2:12" ht="15.95" customHeight="1" x14ac:dyDescent="0.15">
      <c r="B36" s="28"/>
      <c r="C36" s="6" t="s">
        <v>17</v>
      </c>
      <c r="D36" s="1">
        <v>0</v>
      </c>
      <c r="E36" s="1">
        <v>0</v>
      </c>
      <c r="F36" s="1">
        <v>0</v>
      </c>
      <c r="G36" s="1">
        <v>0</v>
      </c>
      <c r="H36" s="1">
        <v>1</v>
      </c>
      <c r="I36" s="1">
        <v>0</v>
      </c>
      <c r="J36" s="36">
        <v>0</v>
      </c>
      <c r="K36" s="11">
        <f t="shared" si="30"/>
        <v>1</v>
      </c>
      <c r="L36" s="22">
        <f>K36/K38</f>
        <v>2.1645021645021645E-3</v>
      </c>
    </row>
    <row r="37" spans="2:12" ht="15.95" customHeight="1" thickBot="1" x14ac:dyDescent="0.2">
      <c r="B37" s="28"/>
      <c r="C37" s="16" t="s">
        <v>18</v>
      </c>
      <c r="D37" s="17">
        <v>0</v>
      </c>
      <c r="E37" s="17">
        <v>1</v>
      </c>
      <c r="F37" s="17">
        <v>2</v>
      </c>
      <c r="G37" s="17">
        <v>2</v>
      </c>
      <c r="H37" s="17">
        <v>2</v>
      </c>
      <c r="I37" s="17">
        <v>0</v>
      </c>
      <c r="J37" s="37">
        <v>0</v>
      </c>
      <c r="K37" s="11">
        <f t="shared" si="30"/>
        <v>7</v>
      </c>
      <c r="L37" s="23">
        <f>K37/K38</f>
        <v>1.5151515151515152E-2</v>
      </c>
    </row>
    <row r="38" spans="2:12" ht="15.95" customHeight="1" thickTop="1" thickBot="1" x14ac:dyDescent="0.2">
      <c r="B38" s="29"/>
      <c r="C38" s="14"/>
      <c r="D38" s="15">
        <f>SUM(D33:D37)</f>
        <v>67</v>
      </c>
      <c r="E38" s="15">
        <f t="shared" ref="E38" si="31">SUM(E33:E37)</f>
        <v>87</v>
      </c>
      <c r="F38" s="15">
        <f t="shared" ref="F38" si="32">SUM(F33:F37)</f>
        <v>66</v>
      </c>
      <c r="G38" s="15">
        <f t="shared" ref="G38" si="33">SUM(G33:G37)</f>
        <v>76</v>
      </c>
      <c r="H38" s="15">
        <f t="shared" ref="H38" si="34">SUM(H33:H37)</f>
        <v>81</v>
      </c>
      <c r="I38" s="15">
        <f t="shared" ref="I38" si="35">SUM(I33:I37)</f>
        <v>68</v>
      </c>
      <c r="J38" s="38">
        <f t="shared" ref="J38" si="36">SUM(J33:J37)</f>
        <v>17</v>
      </c>
      <c r="K38" s="19">
        <f>SUM(K33:K37)</f>
        <v>462</v>
      </c>
      <c r="L38" s="25">
        <f>SUM(L33:L37)</f>
        <v>1</v>
      </c>
    </row>
    <row r="39" spans="2:12" ht="15.95" customHeight="1" x14ac:dyDescent="0.15">
      <c r="B39" s="30" t="s">
        <v>13</v>
      </c>
      <c r="C39" s="5" t="s">
        <v>14</v>
      </c>
      <c r="D39" s="3">
        <v>50</v>
      </c>
      <c r="E39" s="3">
        <v>51</v>
      </c>
      <c r="F39" s="3">
        <v>41</v>
      </c>
      <c r="G39" s="3">
        <v>42</v>
      </c>
      <c r="H39" s="3">
        <v>57</v>
      </c>
      <c r="I39" s="3">
        <v>47</v>
      </c>
      <c r="J39" s="9">
        <v>17</v>
      </c>
      <c r="K39" s="11">
        <f>SUM(D39:J39)</f>
        <v>305</v>
      </c>
      <c r="L39" s="21">
        <f>K39/K44</f>
        <v>0.66017316017316019</v>
      </c>
    </row>
    <row r="40" spans="2:12" ht="15.95" customHeight="1" x14ac:dyDescent="0.15">
      <c r="B40" s="31"/>
      <c r="C40" s="6" t="s">
        <v>15</v>
      </c>
      <c r="D40" s="1">
        <v>15</v>
      </c>
      <c r="E40" s="1">
        <v>28</v>
      </c>
      <c r="F40" s="1">
        <v>21</v>
      </c>
      <c r="G40" s="1">
        <v>31</v>
      </c>
      <c r="H40" s="1">
        <v>19</v>
      </c>
      <c r="I40" s="1">
        <v>17</v>
      </c>
      <c r="J40" s="10">
        <v>0</v>
      </c>
      <c r="K40" s="11">
        <f t="shared" ref="K40:K43" si="37">SUM(D40:J40)</f>
        <v>131</v>
      </c>
      <c r="L40" s="22">
        <f>K40/K44</f>
        <v>0.28354978354978355</v>
      </c>
    </row>
    <row r="41" spans="2:12" ht="15.95" customHeight="1" x14ac:dyDescent="0.15">
      <c r="B41" s="31"/>
      <c r="C41" s="6" t="s">
        <v>16</v>
      </c>
      <c r="D41" s="1">
        <v>2</v>
      </c>
      <c r="E41" s="1">
        <v>5</v>
      </c>
      <c r="F41" s="1">
        <v>2</v>
      </c>
      <c r="G41" s="1">
        <v>0</v>
      </c>
      <c r="H41" s="1">
        <v>3</v>
      </c>
      <c r="I41" s="1">
        <v>3</v>
      </c>
      <c r="J41" s="10">
        <v>0</v>
      </c>
      <c r="K41" s="11">
        <f t="shared" si="37"/>
        <v>15</v>
      </c>
      <c r="L41" s="22">
        <f>K41/K44</f>
        <v>3.2467532467532464E-2</v>
      </c>
    </row>
    <row r="42" spans="2:12" ht="15.95" customHeight="1" x14ac:dyDescent="0.15">
      <c r="B42" s="31"/>
      <c r="C42" s="6" t="s">
        <v>17</v>
      </c>
      <c r="D42" s="1">
        <v>0</v>
      </c>
      <c r="E42" s="1">
        <v>0</v>
      </c>
      <c r="F42" s="1">
        <v>0</v>
      </c>
      <c r="G42" s="1">
        <v>1</v>
      </c>
      <c r="H42" s="1">
        <v>1</v>
      </c>
      <c r="I42" s="1">
        <v>1</v>
      </c>
      <c r="J42" s="10">
        <v>0</v>
      </c>
      <c r="K42" s="11">
        <f t="shared" si="37"/>
        <v>3</v>
      </c>
      <c r="L42" s="22">
        <f>K42/K44</f>
        <v>6.4935064935064939E-3</v>
      </c>
    </row>
    <row r="43" spans="2:12" ht="15.95" customHeight="1" thickBot="1" x14ac:dyDescent="0.2">
      <c r="B43" s="32"/>
      <c r="C43" s="16" t="s">
        <v>18</v>
      </c>
      <c r="D43" s="17">
        <v>0</v>
      </c>
      <c r="E43" s="17">
        <v>3</v>
      </c>
      <c r="F43" s="17">
        <v>2</v>
      </c>
      <c r="G43" s="17">
        <v>2</v>
      </c>
      <c r="H43" s="17">
        <v>1</v>
      </c>
      <c r="I43" s="17">
        <v>0</v>
      </c>
      <c r="J43" s="18">
        <v>0</v>
      </c>
      <c r="K43" s="11">
        <f t="shared" si="37"/>
        <v>8</v>
      </c>
      <c r="L43" s="23">
        <f>K43/K44</f>
        <v>1.7316017316017316E-2</v>
      </c>
    </row>
    <row r="44" spans="2:12" ht="15.95" customHeight="1" thickTop="1" thickBot="1" x14ac:dyDescent="0.2">
      <c r="B44" s="33"/>
      <c r="C44" s="14"/>
      <c r="D44" s="41">
        <f>SUM(D39:D43)</f>
        <v>67</v>
      </c>
      <c r="E44" s="41">
        <f t="shared" ref="E44" si="38">SUM(E39:E43)</f>
        <v>87</v>
      </c>
      <c r="F44" s="41">
        <f t="shared" ref="F44" si="39">SUM(F39:F43)</f>
        <v>66</v>
      </c>
      <c r="G44" s="41">
        <f t="shared" ref="G44" si="40">SUM(G39:G43)</f>
        <v>76</v>
      </c>
      <c r="H44" s="41">
        <f t="shared" ref="H44" si="41">SUM(H39:H43)</f>
        <v>81</v>
      </c>
      <c r="I44" s="41">
        <f t="shared" ref="I44" si="42">SUM(I39:I43)</f>
        <v>68</v>
      </c>
      <c r="J44" s="42">
        <f t="shared" ref="J44" si="43">SUM(J39:J43)</f>
        <v>17</v>
      </c>
      <c r="K44" s="19">
        <f>SUM(K39:K43)</f>
        <v>462</v>
      </c>
      <c r="L44" s="25">
        <f>SUM(L39:L43)</f>
        <v>0.99999999999999989</v>
      </c>
    </row>
    <row r="46" spans="2:12" x14ac:dyDescent="0.15">
      <c r="C46" s="26"/>
    </row>
    <row r="47" spans="2:12" x14ac:dyDescent="0.15">
      <c r="C47" s="26"/>
    </row>
    <row r="48" spans="2:12" x14ac:dyDescent="0.15">
      <c r="C48" s="26"/>
    </row>
    <row r="49" spans="3:3" x14ac:dyDescent="0.15">
      <c r="C49" s="26"/>
    </row>
    <row r="50" spans="3:3" x14ac:dyDescent="0.15">
      <c r="C50" s="26"/>
    </row>
    <row r="52" spans="3:3" x14ac:dyDescent="0.15">
      <c r="C52" s="20"/>
    </row>
    <row r="53" spans="3:3" x14ac:dyDescent="0.15">
      <c r="C53" s="20"/>
    </row>
  </sheetData>
  <mergeCells count="7">
    <mergeCell ref="B9:B14"/>
    <mergeCell ref="B3:B8"/>
    <mergeCell ref="B39:B44"/>
    <mergeCell ref="B33:B38"/>
    <mergeCell ref="B27:B32"/>
    <mergeCell ref="B21:B26"/>
    <mergeCell ref="B15:B20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須賀川市</dc:creator>
  <cp:lastModifiedBy>須賀川市</cp:lastModifiedBy>
  <cp:lastPrinted>2018-08-06T07:16:13Z</cp:lastPrinted>
  <dcterms:created xsi:type="dcterms:W3CDTF">2018-08-06T06:23:40Z</dcterms:created>
  <dcterms:modified xsi:type="dcterms:W3CDTF">2020-12-25T08:09:45Z</dcterms:modified>
</cp:coreProperties>
</file>